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01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/>
  <c r="L175"/>
  <c r="L165"/>
  <c r="L156"/>
  <c r="L146"/>
  <c r="L157"/>
  <c r="L137"/>
  <c r="L127"/>
  <c r="L138"/>
  <c r="L118"/>
  <c r="L108"/>
  <c r="L99"/>
  <c r="L89"/>
  <c r="L100"/>
  <c r="L80"/>
  <c r="L70"/>
  <c r="L81"/>
  <c r="L61"/>
  <c r="L51"/>
  <c r="L62"/>
  <c r="L42"/>
  <c r="L32"/>
  <c r="L43"/>
  <c r="L23"/>
  <c r="L13"/>
  <c r="L24"/>
  <c r="A109"/>
  <c r="B195"/>
  <c r="A195"/>
  <c r="J194"/>
  <c r="I194"/>
  <c r="H194"/>
  <c r="G194"/>
  <c r="F194"/>
  <c r="B185"/>
  <c r="A185"/>
  <c r="J184"/>
  <c r="I184"/>
  <c r="I195"/>
  <c r="H184"/>
  <c r="G184"/>
  <c r="F184"/>
  <c r="B176"/>
  <c r="A176"/>
  <c r="J175"/>
  <c r="I175"/>
  <c r="H175"/>
  <c r="G175"/>
  <c r="F175"/>
  <c r="B166"/>
  <c r="A166"/>
  <c r="J165"/>
  <c r="I165"/>
  <c r="H165"/>
  <c r="G165"/>
  <c r="G176"/>
  <c r="F165"/>
  <c r="B157"/>
  <c r="A157"/>
  <c r="J156"/>
  <c r="I156"/>
  <c r="H156"/>
  <c r="G156"/>
  <c r="F156"/>
  <c r="B147"/>
  <c r="A147"/>
  <c r="J146"/>
  <c r="I146"/>
  <c r="I157"/>
  <c r="H146"/>
  <c r="G146"/>
  <c r="F146"/>
  <c r="B138"/>
  <c r="A138"/>
  <c r="J137"/>
  <c r="I137"/>
  <c r="H137"/>
  <c r="G137"/>
  <c r="F137"/>
  <c r="B128"/>
  <c r="A128"/>
  <c r="J127"/>
  <c r="I127"/>
  <c r="H127"/>
  <c r="G127"/>
  <c r="G138"/>
  <c r="F127"/>
  <c r="B119"/>
  <c r="A119"/>
  <c r="J118"/>
  <c r="I118"/>
  <c r="H118"/>
  <c r="G118"/>
  <c r="F118"/>
  <c r="B109"/>
  <c r="J108"/>
  <c r="I108"/>
  <c r="I119"/>
  <c r="H108"/>
  <c r="H119"/>
  <c r="G108"/>
  <c r="F108"/>
  <c r="B100"/>
  <c r="A100"/>
  <c r="J99"/>
  <c r="I99"/>
  <c r="H99"/>
  <c r="G99"/>
  <c r="F99"/>
  <c r="B90"/>
  <c r="A90"/>
  <c r="J89"/>
  <c r="J100"/>
  <c r="I89"/>
  <c r="H89"/>
  <c r="G89"/>
  <c r="F89"/>
  <c r="F100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/>
  <c r="I51"/>
  <c r="H51"/>
  <c r="G51"/>
  <c r="F51"/>
  <c r="F62"/>
  <c r="B43"/>
  <c r="A43"/>
  <c r="J42"/>
  <c r="I42"/>
  <c r="H42"/>
  <c r="G42"/>
  <c r="F42"/>
  <c r="B33"/>
  <c r="A33"/>
  <c r="J32"/>
  <c r="I32"/>
  <c r="H32"/>
  <c r="H43"/>
  <c r="G32"/>
  <c r="F32"/>
  <c r="B24"/>
  <c r="A24"/>
  <c r="B14"/>
  <c r="A14"/>
  <c r="G23"/>
  <c r="H23"/>
  <c r="I23"/>
  <c r="J23"/>
  <c r="F23"/>
  <c r="G13"/>
  <c r="H13"/>
  <c r="I13"/>
  <c r="J13"/>
  <c r="F13"/>
  <c r="I43"/>
  <c r="G100"/>
  <c r="H138"/>
  <c r="J157"/>
  <c r="H176"/>
  <c r="J195"/>
  <c r="G43"/>
  <c r="I62"/>
  <c r="I100"/>
  <c r="L119"/>
  <c r="L176"/>
  <c r="F81"/>
  <c r="G62"/>
  <c r="I81"/>
  <c r="H81"/>
  <c r="G119"/>
  <c r="J138"/>
  <c r="H157"/>
  <c r="J176"/>
  <c r="H195"/>
  <c r="F43"/>
  <c r="J43"/>
  <c r="H62"/>
  <c r="J81"/>
  <c r="G81"/>
  <c r="H100"/>
  <c r="J119"/>
  <c r="I138"/>
  <c r="G157"/>
  <c r="I176"/>
  <c r="G195"/>
  <c r="F119"/>
  <c r="F138"/>
  <c r="F157"/>
  <c r="F176"/>
  <c r="F195"/>
  <c r="I24"/>
  <c r="F24"/>
  <c r="J24"/>
  <c r="H24"/>
  <c r="G24"/>
  <c r="L196"/>
  <c r="I196"/>
  <c r="G196"/>
  <c r="F196"/>
  <c r="J196"/>
  <c r="H196"/>
</calcChain>
</file>

<file path=xl/sharedStrings.xml><?xml version="1.0" encoding="utf-8"?>
<sst xmlns="http://schemas.openxmlformats.org/spreadsheetml/2006/main" count="244" uniqueCount="68">
  <si>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</si>
  <si>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</si>
  <si>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</si>
  <si>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</si>
  <si>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</si>
  <si>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</si>
  <si>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</si>
  <si>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</si>
  <si>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</si>
  <si>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</si>
  <si>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</si>
  <si>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</si>
  <si>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</si>
  <si>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</si>
  <si>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</si>
  <si>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</si>
  <si>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</si>
  <si>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</si>
  <si>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</si>
  <si>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</si>
  <si>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</si>
  <si>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</si>
  <si>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</si>
  <si>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</si>
  <si>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</si>
  <si>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</si>
  <si>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</si>
  <si>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</si>
  <si>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</si>
  <si>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</si>
  <si>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</si>
  <si>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</si>
  <si>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</si>
  <si>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</si>
  <si>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</si>
  <si>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</si>
  <si>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</si>
  <si>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</si>
  <si>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</si>
  <si>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Биточки мясные говяжьи с макаронным гарниром</t>
  </si>
  <si>
    <t>директор</t>
  </si>
  <si>
    <t>268/688</t>
  </si>
  <si>
    <t>Чай с сахаром</t>
  </si>
  <si>
    <t>Свекла отварная в нарезке</t>
  </si>
  <si>
    <t>Куриные окорочка в сметанном соусе с пшенным гарниром</t>
  </si>
  <si>
    <t>308/679</t>
  </si>
  <si>
    <t>Какао с молоком</t>
  </si>
  <si>
    <t>Хлеб пшеничный</t>
  </si>
  <si>
    <t>Тефтели из говядины с соусом и картофельное пюре</t>
  </si>
  <si>
    <t>Тушеная капуста</t>
  </si>
  <si>
    <t>234/679</t>
  </si>
  <si>
    <t>Котлета из куриного филе и гречка рассыпчатая</t>
  </si>
  <si>
    <t>354/679</t>
  </si>
  <si>
    <t>Отварная морковь в нарезке</t>
  </si>
  <si>
    <t>Плов из говядины</t>
  </si>
  <si>
    <t>Шницель куриный и гречка рассыпчатая</t>
  </si>
  <si>
    <t>Рыбные котлеты и картофельное пюре</t>
  </si>
  <si>
    <t>234/694</t>
  </si>
  <si>
    <t>Куриное филе  с соусом сметанным и пшенный гарнир</t>
  </si>
  <si>
    <t>311/679</t>
  </si>
  <si>
    <t>Отварная свекла в нарезке</t>
  </si>
  <si>
    <t>Рыба с рисовым гарниром</t>
  </si>
  <si>
    <t>сладкое</t>
  </si>
  <si>
    <t>Кондитерские изделия (вафли)</t>
  </si>
  <si>
    <t>286/694</t>
  </si>
  <si>
    <t>Фрукты-яблоки</t>
  </si>
  <si>
    <t>МОУ "СОШ №2" с.п. Баксаненок</t>
  </si>
  <si>
    <t>Ворокова И.П.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</si>
</sst>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P168" sqref="P168"/>
    </sheetView>
  </sheetViews>
  <sheetFormatPr defaultColWidth="9.140625" defaultRowHeight="12.75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66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67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18.489999999999998</v>
      </c>
      <c r="H6" s="40">
        <v>16.3</v>
      </c>
      <c r="I6" s="40">
        <v>42.44</v>
      </c>
      <c r="J6" s="40">
        <v>402.99</v>
      </c>
      <c r="K6" s="41" t="s">
        <v>41</v>
      </c>
      <c r="L6" s="40">
        <v>58.75</v>
      </c>
    </row>
    <row r="7" spans="1:12" ht="15">
      <c r="A7" s="23"/>
      <c r="B7" s="15"/>
      <c r="C7" s="11"/>
      <c r="D7" s="59" t="s">
        <v>26</v>
      </c>
      <c r="E7" s="42" t="s">
        <v>43</v>
      </c>
      <c r="F7" s="43">
        <v>60</v>
      </c>
      <c r="G7" s="43">
        <v>0.93</v>
      </c>
      <c r="H7" s="43">
        <v>3.12</v>
      </c>
      <c r="I7" s="43">
        <v>6.15</v>
      </c>
      <c r="J7" s="43">
        <v>68.37</v>
      </c>
      <c r="K7" s="44">
        <v>17</v>
      </c>
      <c r="L7" s="43">
        <v>4.3099999999999996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0.02</v>
      </c>
      <c r="I8" s="43">
        <v>15.2</v>
      </c>
      <c r="J8" s="43">
        <v>62</v>
      </c>
      <c r="K8" s="44">
        <v>376</v>
      </c>
      <c r="L8" s="56">
        <v>2.9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3.07</v>
      </c>
      <c r="H9" s="43">
        <v>1.07</v>
      </c>
      <c r="I9" s="43">
        <v>20.9</v>
      </c>
      <c r="J9" s="43">
        <v>107.2</v>
      </c>
      <c r="K9" s="44"/>
      <c r="L9" s="55">
        <v>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22.56</v>
      </c>
      <c r="H13" s="19">
        <f t="shared" si="0"/>
        <v>20.51</v>
      </c>
      <c r="I13" s="19">
        <f t="shared" si="0"/>
        <v>84.69</v>
      </c>
      <c r="J13" s="19">
        <f t="shared" si="0"/>
        <v>640.56000000000006</v>
      </c>
      <c r="K13" s="25"/>
      <c r="L13" s="19">
        <f t="shared" ref="L13" si="1">SUM(L6:L12)</f>
        <v>67.960000000000008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540</v>
      </c>
      <c r="G24" s="32">
        <f t="shared" ref="G24:J24" si="4">G13+G23</f>
        <v>22.56</v>
      </c>
      <c r="H24" s="32">
        <f t="shared" si="4"/>
        <v>20.51</v>
      </c>
      <c r="I24" s="32">
        <f t="shared" si="4"/>
        <v>84.69</v>
      </c>
      <c r="J24" s="32">
        <f t="shared" si="4"/>
        <v>640.56000000000006</v>
      </c>
      <c r="K24" s="32"/>
      <c r="L24" s="32">
        <f t="shared" ref="L24" si="5">L13+L23</f>
        <v>67.960000000000008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280</v>
      </c>
      <c r="G25" s="40">
        <v>90.89</v>
      </c>
      <c r="H25" s="40">
        <v>16.98</v>
      </c>
      <c r="I25" s="40">
        <v>41.39</v>
      </c>
      <c r="J25" s="40">
        <v>519.5</v>
      </c>
      <c r="K25" s="41" t="s">
        <v>45</v>
      </c>
      <c r="L25" s="56">
        <v>54.24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3.16</v>
      </c>
      <c r="H27" s="43">
        <v>3.34</v>
      </c>
      <c r="I27" s="43">
        <v>22.94</v>
      </c>
      <c r="J27" s="43">
        <v>130.6</v>
      </c>
      <c r="K27" s="44">
        <v>382</v>
      </c>
      <c r="L27" s="56">
        <v>9.6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3.07</v>
      </c>
      <c r="H28" s="43">
        <v>1.07</v>
      </c>
      <c r="I28" s="43">
        <v>20.9</v>
      </c>
      <c r="J28" s="43">
        <v>107.2</v>
      </c>
      <c r="K28" s="44"/>
      <c r="L28" s="43">
        <v>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62</v>
      </c>
      <c r="E30" s="42" t="s">
        <v>63</v>
      </c>
      <c r="F30" s="43">
        <v>20</v>
      </c>
      <c r="G30" s="51">
        <v>0</v>
      </c>
      <c r="H30" s="51">
        <v>0.02</v>
      </c>
      <c r="I30" s="52">
        <v>15.98</v>
      </c>
      <c r="J30" s="51">
        <v>64.64</v>
      </c>
      <c r="K30" s="44"/>
      <c r="L30" s="53">
        <v>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97.11999999999999</v>
      </c>
      <c r="H32" s="19">
        <f t="shared" ref="H32" si="7">SUM(H25:H31)</f>
        <v>21.41</v>
      </c>
      <c r="I32" s="19">
        <f t="shared" ref="I32" si="8">SUM(I25:I31)</f>
        <v>101.21</v>
      </c>
      <c r="J32" s="19">
        <f t="shared" ref="J32:L32" si="9">SUM(J25:J31)</f>
        <v>821.94</v>
      </c>
      <c r="K32" s="25"/>
      <c r="L32" s="19">
        <f t="shared" si="9"/>
        <v>71.84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540</v>
      </c>
      <c r="G43" s="32">
        <f t="shared" ref="G43" si="14">G32+G42</f>
        <v>97.11999999999999</v>
      </c>
      <c r="H43" s="32">
        <f t="shared" ref="H43" si="15">H32+H42</f>
        <v>21.41</v>
      </c>
      <c r="I43" s="32">
        <f t="shared" ref="I43" si="16">I32+I42</f>
        <v>101.21</v>
      </c>
      <c r="J43" s="32">
        <f t="shared" ref="J43:L43" si="17">J32+J42</f>
        <v>821.94</v>
      </c>
      <c r="K43" s="32"/>
      <c r="L43" s="32">
        <f t="shared" si="17"/>
        <v>71.84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280</v>
      </c>
      <c r="G44" s="40">
        <v>15.23</v>
      </c>
      <c r="H44" s="40">
        <v>28.61</v>
      </c>
      <c r="I44" s="40">
        <v>31.23</v>
      </c>
      <c r="J44" s="40">
        <v>404</v>
      </c>
      <c r="K44" s="41" t="s">
        <v>64</v>
      </c>
      <c r="L44" s="40">
        <v>62.5</v>
      </c>
    </row>
    <row r="45" spans="1:12" ht="15">
      <c r="A45" s="23"/>
      <c r="B45" s="15"/>
      <c r="C45" s="11"/>
      <c r="D45" s="59" t="s">
        <v>26</v>
      </c>
      <c r="E45" s="42" t="s">
        <v>49</v>
      </c>
      <c r="F45" s="43">
        <v>60</v>
      </c>
      <c r="G45" s="43">
        <v>0.93</v>
      </c>
      <c r="H45" s="43">
        <v>3.25</v>
      </c>
      <c r="I45" s="43">
        <v>6.72</v>
      </c>
      <c r="J45" s="43">
        <v>67.58</v>
      </c>
      <c r="K45" s="44">
        <v>321</v>
      </c>
      <c r="L45" s="43">
        <v>5.4</v>
      </c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7.0000000000000007E-2</v>
      </c>
      <c r="H46" s="43">
        <v>0.02</v>
      </c>
      <c r="I46" s="43">
        <v>15.2</v>
      </c>
      <c r="J46" s="43">
        <v>62</v>
      </c>
      <c r="K46" s="44">
        <v>376</v>
      </c>
      <c r="L46" s="56">
        <v>2.9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3.07</v>
      </c>
      <c r="H47" s="43">
        <v>1.07</v>
      </c>
      <c r="I47" s="43">
        <v>20.9</v>
      </c>
      <c r="J47" s="43">
        <v>107.2</v>
      </c>
      <c r="K47" s="44"/>
      <c r="L47" s="55">
        <v>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19.3</v>
      </c>
      <c r="H51" s="19">
        <f t="shared" ref="H51" si="19">SUM(H44:H50)</f>
        <v>32.949999999999996</v>
      </c>
      <c r="I51" s="19">
        <f t="shared" ref="I51" si="20">SUM(I44:I50)</f>
        <v>74.050000000000011</v>
      </c>
      <c r="J51" s="19">
        <f t="shared" ref="J51:L51" si="21">SUM(J44:J50)</f>
        <v>640.78</v>
      </c>
      <c r="K51" s="25"/>
      <c r="L51" s="19">
        <f t="shared" si="21"/>
        <v>72.800000000000011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580</v>
      </c>
      <c r="G62" s="32">
        <f t="shared" ref="G62" si="26">G51+G61</f>
        <v>19.3</v>
      </c>
      <c r="H62" s="32">
        <f t="shared" ref="H62" si="27">H51+H61</f>
        <v>32.949999999999996</v>
      </c>
      <c r="I62" s="32">
        <f t="shared" ref="I62" si="28">I51+I61</f>
        <v>74.050000000000011</v>
      </c>
      <c r="J62" s="32">
        <f t="shared" ref="J62:L62" si="29">J51+J61</f>
        <v>640.78</v>
      </c>
      <c r="K62" s="32"/>
      <c r="L62" s="32">
        <f t="shared" si="29"/>
        <v>72.800000000000011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240</v>
      </c>
      <c r="G63" s="40">
        <v>23.34</v>
      </c>
      <c r="H63" s="40">
        <v>17.809999999999999</v>
      </c>
      <c r="I63" s="40">
        <v>30.13</v>
      </c>
      <c r="J63" s="40">
        <v>272.37</v>
      </c>
      <c r="K63" s="41" t="s">
        <v>50</v>
      </c>
      <c r="L63" s="58">
        <v>57.75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7.0000000000000007E-2</v>
      </c>
      <c r="H65" s="43">
        <v>0.02</v>
      </c>
      <c r="I65" s="43">
        <v>15.2</v>
      </c>
      <c r="J65" s="43">
        <v>62</v>
      </c>
      <c r="K65" s="44">
        <v>376</v>
      </c>
      <c r="L65" s="56">
        <v>2.9</v>
      </c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3.07</v>
      </c>
      <c r="H66" s="43">
        <v>1.07</v>
      </c>
      <c r="I66" s="43">
        <v>20.9</v>
      </c>
      <c r="J66" s="43">
        <v>107.2</v>
      </c>
      <c r="K66" s="44"/>
      <c r="L66" s="55">
        <v>2</v>
      </c>
    </row>
    <row r="67" spans="1:12" ht="15">
      <c r="A67" s="23"/>
      <c r="B67" s="15"/>
      <c r="C67" s="11"/>
      <c r="D67" s="7" t="s">
        <v>24</v>
      </c>
      <c r="E67" s="42" t="s">
        <v>65</v>
      </c>
      <c r="F67" s="43">
        <v>180</v>
      </c>
      <c r="G67" s="43">
        <v>0.76</v>
      </c>
      <c r="H67" s="43">
        <v>0.65</v>
      </c>
      <c r="I67" s="43">
        <v>19.649999999999999</v>
      </c>
      <c r="J67" s="43">
        <v>87.92</v>
      </c>
      <c r="K67" s="44"/>
      <c r="L67" s="43">
        <v>7.4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27.240000000000002</v>
      </c>
      <c r="H70" s="19">
        <f t="shared" ref="H70" si="31">SUM(H63:H69)</f>
        <v>19.549999999999997</v>
      </c>
      <c r="I70" s="19">
        <f t="shared" ref="I70" si="32">SUM(I63:I69)</f>
        <v>85.88</v>
      </c>
      <c r="J70" s="19">
        <f t="shared" ref="J70:L70" si="33">SUM(J63:J69)</f>
        <v>529.49</v>
      </c>
      <c r="K70" s="25"/>
      <c r="L70" s="19">
        <f t="shared" si="33"/>
        <v>70.05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660</v>
      </c>
      <c r="G81" s="32">
        <f t="shared" ref="G81" si="38">G70+G80</f>
        <v>27.240000000000002</v>
      </c>
      <c r="H81" s="32">
        <f t="shared" ref="H81" si="39">H70+H80</f>
        <v>19.549999999999997</v>
      </c>
      <c r="I81" s="32">
        <f t="shared" ref="I81" si="40">I70+I80</f>
        <v>85.88</v>
      </c>
      <c r="J81" s="32">
        <f t="shared" ref="J81:L81" si="41">J70+J80</f>
        <v>529.49</v>
      </c>
      <c r="K81" s="32"/>
      <c r="L81" s="32">
        <f t="shared" si="41"/>
        <v>70.05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240</v>
      </c>
      <c r="G82" s="40">
        <v>17.239999999999998</v>
      </c>
      <c r="H82" s="40">
        <v>19.190000000000001</v>
      </c>
      <c r="I82" s="40">
        <v>43.57</v>
      </c>
      <c r="J82" s="40">
        <v>458.34</v>
      </c>
      <c r="K82" s="41" t="s">
        <v>52</v>
      </c>
      <c r="L82" s="40">
        <v>53.5</v>
      </c>
    </row>
    <row r="83" spans="1:12" ht="15">
      <c r="A83" s="23"/>
      <c r="B83" s="15"/>
      <c r="C83" s="11"/>
      <c r="D83" s="59" t="s">
        <v>26</v>
      </c>
      <c r="E83" s="42" t="s">
        <v>53</v>
      </c>
      <c r="F83" s="43">
        <v>60</v>
      </c>
      <c r="G83" s="43">
        <v>1.55</v>
      </c>
      <c r="H83" s="43">
        <v>0.77</v>
      </c>
      <c r="I83" s="43">
        <v>6.34</v>
      </c>
      <c r="J83" s="43">
        <v>58.9</v>
      </c>
      <c r="K83" s="44">
        <v>16</v>
      </c>
      <c r="L83" s="43">
        <v>4.7</v>
      </c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3.16</v>
      </c>
      <c r="H84" s="43">
        <v>3.34</v>
      </c>
      <c r="I84" s="43">
        <v>22.94</v>
      </c>
      <c r="J84" s="43">
        <v>130.6</v>
      </c>
      <c r="K84" s="44">
        <v>382</v>
      </c>
      <c r="L84" s="43">
        <v>9.6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3.07</v>
      </c>
      <c r="H85" s="43">
        <v>1.07</v>
      </c>
      <c r="I85" s="43">
        <v>20.9</v>
      </c>
      <c r="J85" s="43">
        <v>107.2</v>
      </c>
      <c r="K85" s="44"/>
      <c r="L85" s="55">
        <v>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25.02</v>
      </c>
      <c r="H89" s="19">
        <f t="shared" ref="H89" si="43">SUM(H82:H88)</f>
        <v>24.37</v>
      </c>
      <c r="I89" s="19">
        <f t="shared" ref="I89" si="44">SUM(I82:I88)</f>
        <v>93.75</v>
      </c>
      <c r="J89" s="19">
        <f t="shared" ref="J89:L89" si="45">SUM(J82:J88)</f>
        <v>755.04000000000008</v>
      </c>
      <c r="K89" s="25"/>
      <c r="L89" s="19">
        <f t="shared" si="45"/>
        <v>69.8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540</v>
      </c>
      <c r="G100" s="32">
        <f t="shared" ref="G100" si="50">G89+G99</f>
        <v>25.02</v>
      </c>
      <c r="H100" s="32">
        <f t="shared" ref="H100" si="51">H89+H99</f>
        <v>24.37</v>
      </c>
      <c r="I100" s="32">
        <f t="shared" ref="I100" si="52">I89+I99</f>
        <v>93.75</v>
      </c>
      <c r="J100" s="32">
        <f t="shared" ref="J100:L100" si="53">J89+J99</f>
        <v>755.04000000000008</v>
      </c>
      <c r="K100" s="32"/>
      <c r="L100" s="32">
        <f t="shared" si="53"/>
        <v>69.8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230</v>
      </c>
      <c r="G101" s="40">
        <v>22.23</v>
      </c>
      <c r="H101" s="40">
        <v>12</v>
      </c>
      <c r="I101" s="40">
        <v>41.52</v>
      </c>
      <c r="J101" s="40">
        <v>264</v>
      </c>
      <c r="K101" s="41">
        <v>304</v>
      </c>
      <c r="L101" s="40">
        <v>62.84</v>
      </c>
    </row>
    <row r="102" spans="1:12" ht="15">
      <c r="A102" s="23"/>
      <c r="B102" s="15"/>
      <c r="C102" s="11"/>
      <c r="D102" s="59" t="s">
        <v>26</v>
      </c>
      <c r="E102" s="42" t="s">
        <v>60</v>
      </c>
      <c r="F102" s="43">
        <v>60</v>
      </c>
      <c r="G102" s="43">
        <v>0.93</v>
      </c>
      <c r="H102" s="43">
        <v>3.12</v>
      </c>
      <c r="I102" s="43">
        <v>6.15</v>
      </c>
      <c r="J102" s="43">
        <v>68.37</v>
      </c>
      <c r="K102" s="44">
        <v>17</v>
      </c>
      <c r="L102" s="43">
        <v>4.3099999999999996</v>
      </c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7.0000000000000007E-2</v>
      </c>
      <c r="H103" s="43">
        <v>0.02</v>
      </c>
      <c r="I103" s="43">
        <v>15.2</v>
      </c>
      <c r="J103" s="43">
        <v>62</v>
      </c>
      <c r="K103" s="44">
        <v>376</v>
      </c>
      <c r="L103" s="43">
        <v>2.9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3.07</v>
      </c>
      <c r="H104" s="43">
        <v>1.07</v>
      </c>
      <c r="I104" s="43">
        <v>20.9</v>
      </c>
      <c r="J104" s="43">
        <v>107.2</v>
      </c>
      <c r="K104" s="44"/>
      <c r="L104" s="43">
        <v>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26.3</v>
      </c>
      <c r="H108" s="19">
        <f t="shared" si="54"/>
        <v>16.21</v>
      </c>
      <c r="I108" s="19">
        <f t="shared" si="54"/>
        <v>83.77000000000001</v>
      </c>
      <c r="J108" s="19">
        <f t="shared" si="54"/>
        <v>501.57</v>
      </c>
      <c r="K108" s="25"/>
      <c r="L108" s="19">
        <f t="shared" ref="L108" si="55">SUM(L101:L107)</f>
        <v>72.050000000000011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530</v>
      </c>
      <c r="G119" s="32">
        <f t="shared" ref="G119" si="58">G108+G118</f>
        <v>26.3</v>
      </c>
      <c r="H119" s="32">
        <f t="shared" ref="H119" si="59">H108+H118</f>
        <v>16.21</v>
      </c>
      <c r="I119" s="32">
        <f t="shared" ref="I119" si="60">I108+I118</f>
        <v>83.77000000000001</v>
      </c>
      <c r="J119" s="32">
        <f t="shared" ref="J119:L119" si="61">J108+J118</f>
        <v>501.57</v>
      </c>
      <c r="K119" s="32"/>
      <c r="L119" s="32">
        <f t="shared" si="61"/>
        <v>72.050000000000011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240</v>
      </c>
      <c r="G120" s="40">
        <v>18.760000000000002</v>
      </c>
      <c r="H120" s="40">
        <v>21.94</v>
      </c>
      <c r="I120" s="40">
        <v>44.31</v>
      </c>
      <c r="J120" s="40">
        <v>453.45</v>
      </c>
      <c r="K120" s="41" t="s">
        <v>52</v>
      </c>
      <c r="L120" s="54">
        <v>53.5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5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3.16</v>
      </c>
      <c r="H122" s="43">
        <v>3.34</v>
      </c>
      <c r="I122" s="43">
        <v>22.94</v>
      </c>
      <c r="J122" s="43">
        <v>130.6</v>
      </c>
      <c r="K122" s="44">
        <v>382</v>
      </c>
      <c r="L122" s="55">
        <v>9.6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3.07</v>
      </c>
      <c r="H123" s="43">
        <v>1.07</v>
      </c>
      <c r="I123" s="43">
        <v>20.9</v>
      </c>
      <c r="J123" s="43">
        <v>107.2</v>
      </c>
      <c r="K123" s="44"/>
      <c r="L123" s="55">
        <v>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57"/>
    </row>
    <row r="125" spans="1:12" ht="15">
      <c r="A125" s="14"/>
      <c r="B125" s="15"/>
      <c r="C125" s="11"/>
      <c r="D125" s="6" t="s">
        <v>62</v>
      </c>
      <c r="E125" s="42" t="s">
        <v>63</v>
      </c>
      <c r="F125" s="43">
        <v>20</v>
      </c>
      <c r="G125" s="51">
        <v>0</v>
      </c>
      <c r="H125" s="51">
        <v>0.02</v>
      </c>
      <c r="I125" s="52">
        <v>15.98</v>
      </c>
      <c r="J125" s="51">
        <v>64.64</v>
      </c>
      <c r="K125" s="44"/>
      <c r="L125" s="53">
        <v>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24.990000000000002</v>
      </c>
      <c r="H127" s="19">
        <f t="shared" si="62"/>
        <v>26.37</v>
      </c>
      <c r="I127" s="19">
        <f t="shared" si="62"/>
        <v>104.13000000000001</v>
      </c>
      <c r="J127" s="19">
        <f t="shared" si="62"/>
        <v>755.89</v>
      </c>
      <c r="K127" s="25"/>
      <c r="L127" s="19">
        <f t="shared" ref="L127" si="63">SUM(L120:L126)</f>
        <v>71.099999999999994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500</v>
      </c>
      <c r="G138" s="32">
        <f t="shared" ref="G138" si="66">G127+G137</f>
        <v>24.990000000000002</v>
      </c>
      <c r="H138" s="32">
        <f t="shared" ref="H138" si="67">H127+H137</f>
        <v>26.37</v>
      </c>
      <c r="I138" s="32">
        <f t="shared" ref="I138" si="68">I127+I137</f>
        <v>104.13000000000001</v>
      </c>
      <c r="J138" s="32">
        <f t="shared" ref="J138:L138" si="69">J127+J137</f>
        <v>755.89</v>
      </c>
      <c r="K138" s="32"/>
      <c r="L138" s="32">
        <f t="shared" si="69"/>
        <v>71.099999999999994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240</v>
      </c>
      <c r="G139" s="40">
        <v>18.489999999999998</v>
      </c>
      <c r="H139" s="40">
        <v>16.3</v>
      </c>
      <c r="I139" s="40">
        <v>42.44</v>
      </c>
      <c r="J139" s="40">
        <v>402.99</v>
      </c>
      <c r="K139" s="41" t="s">
        <v>41</v>
      </c>
      <c r="L139" s="40">
        <v>58.75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7.0000000000000007E-2</v>
      </c>
      <c r="H141" s="43">
        <v>0.02</v>
      </c>
      <c r="I141" s="43">
        <v>15.2</v>
      </c>
      <c r="J141" s="43">
        <v>62</v>
      </c>
      <c r="K141" s="44">
        <v>376</v>
      </c>
      <c r="L141" s="56">
        <v>2.9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3.07</v>
      </c>
      <c r="H142" s="43">
        <v>1.07</v>
      </c>
      <c r="I142" s="43">
        <v>20.9</v>
      </c>
      <c r="J142" s="43">
        <v>107.2</v>
      </c>
      <c r="K142" s="44"/>
      <c r="L142" s="55">
        <v>2</v>
      </c>
    </row>
    <row r="143" spans="1:12" ht="15">
      <c r="A143" s="23"/>
      <c r="B143" s="15"/>
      <c r="C143" s="11"/>
      <c r="D143" s="7" t="s">
        <v>24</v>
      </c>
      <c r="E143" s="42" t="s">
        <v>65</v>
      </c>
      <c r="F143" s="43">
        <v>180</v>
      </c>
      <c r="G143" s="43">
        <v>0.76</v>
      </c>
      <c r="H143" s="43">
        <v>0.65</v>
      </c>
      <c r="I143" s="43">
        <v>19.649999999999999</v>
      </c>
      <c r="J143" s="43">
        <v>87.92</v>
      </c>
      <c r="K143" s="44"/>
      <c r="L143" s="43">
        <v>7.4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22.39</v>
      </c>
      <c r="H146" s="19">
        <f t="shared" si="70"/>
        <v>18.04</v>
      </c>
      <c r="I146" s="19">
        <f t="shared" si="70"/>
        <v>98.19</v>
      </c>
      <c r="J146" s="19">
        <f t="shared" si="70"/>
        <v>660.11</v>
      </c>
      <c r="K146" s="25"/>
      <c r="L146" s="19">
        <f t="shared" ref="L146" si="71">SUM(L139:L145)</f>
        <v>71.05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660</v>
      </c>
      <c r="G157" s="32">
        <f t="shared" ref="G157" si="74">G146+G156</f>
        <v>22.39</v>
      </c>
      <c r="H157" s="32">
        <f t="shared" ref="H157" si="75">H146+H156</f>
        <v>18.04</v>
      </c>
      <c r="I157" s="32">
        <f t="shared" ref="I157" si="76">I146+I156</f>
        <v>98.19</v>
      </c>
      <c r="J157" s="32">
        <f t="shared" ref="J157:L157" si="77">J146+J156</f>
        <v>660.11</v>
      </c>
      <c r="K157" s="32"/>
      <c r="L157" s="32">
        <f t="shared" si="77"/>
        <v>71.05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240</v>
      </c>
      <c r="G158" s="40">
        <v>19.23</v>
      </c>
      <c r="H158" s="40">
        <v>17.84</v>
      </c>
      <c r="I158" s="40">
        <v>16.61</v>
      </c>
      <c r="J158" s="40">
        <v>264.25</v>
      </c>
      <c r="K158" s="41" t="s">
        <v>57</v>
      </c>
      <c r="L158" s="40">
        <v>57.3</v>
      </c>
    </row>
    <row r="159" spans="1:12" ht="15">
      <c r="A159" s="23"/>
      <c r="B159" s="15"/>
      <c r="C159" s="11"/>
      <c r="D159" s="59" t="s">
        <v>26</v>
      </c>
      <c r="E159" s="42" t="s">
        <v>49</v>
      </c>
      <c r="F159" s="43">
        <v>60</v>
      </c>
      <c r="G159" s="43">
        <v>0.93</v>
      </c>
      <c r="H159" s="43">
        <v>3.25</v>
      </c>
      <c r="I159" s="43">
        <v>6.72</v>
      </c>
      <c r="J159" s="43">
        <v>67.58</v>
      </c>
      <c r="K159" s="44">
        <v>321</v>
      </c>
      <c r="L159" s="43">
        <v>5.4</v>
      </c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7.0000000000000007E-2</v>
      </c>
      <c r="H160" s="43">
        <v>0.02</v>
      </c>
      <c r="I160" s="43">
        <v>15.2</v>
      </c>
      <c r="J160" s="43">
        <v>62</v>
      </c>
      <c r="K160" s="44">
        <v>376</v>
      </c>
      <c r="L160" s="43">
        <v>2.9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3.07</v>
      </c>
      <c r="H161" s="43">
        <v>1.07</v>
      </c>
      <c r="I161" s="43">
        <v>20.9</v>
      </c>
      <c r="J161" s="43">
        <v>107.2</v>
      </c>
      <c r="K161" s="44"/>
      <c r="L161" s="43">
        <v>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23.3</v>
      </c>
      <c r="H165" s="19">
        <f t="shared" si="78"/>
        <v>22.18</v>
      </c>
      <c r="I165" s="19">
        <f t="shared" si="78"/>
        <v>59.43</v>
      </c>
      <c r="J165" s="19">
        <f t="shared" si="78"/>
        <v>501.03</v>
      </c>
      <c r="K165" s="25"/>
      <c r="L165" s="19">
        <f t="shared" ref="L165" si="79">SUM(L158:L164)</f>
        <v>67.599999999999994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540</v>
      </c>
      <c r="G176" s="32">
        <f t="shared" ref="G176" si="82">G165+G175</f>
        <v>23.3</v>
      </c>
      <c r="H176" s="32">
        <f t="shared" ref="H176" si="83">H165+H175</f>
        <v>22.18</v>
      </c>
      <c r="I176" s="32">
        <f t="shared" ref="I176" si="84">I165+I175</f>
        <v>59.43</v>
      </c>
      <c r="J176" s="32">
        <f t="shared" ref="J176:L176" si="85">J165+J175</f>
        <v>501.03</v>
      </c>
      <c r="K176" s="32"/>
      <c r="L176" s="32">
        <f t="shared" si="85"/>
        <v>67.599999999999994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280</v>
      </c>
      <c r="G177" s="40">
        <v>52.27</v>
      </c>
      <c r="H177" s="40">
        <v>48.39</v>
      </c>
      <c r="I177" s="40">
        <v>92.66</v>
      </c>
      <c r="J177" s="40">
        <v>524.84</v>
      </c>
      <c r="K177" s="41" t="s">
        <v>59</v>
      </c>
      <c r="L177" s="40">
        <v>54.4</v>
      </c>
    </row>
    <row r="178" spans="1:12" ht="15">
      <c r="A178" s="23"/>
      <c r="B178" s="15"/>
      <c r="C178" s="11"/>
      <c r="D178" s="59" t="s">
        <v>26</v>
      </c>
      <c r="E178" s="42" t="s">
        <v>53</v>
      </c>
      <c r="F178" s="43">
        <v>60</v>
      </c>
      <c r="G178" s="43">
        <v>1.55</v>
      </c>
      <c r="H178" s="43">
        <v>0.77</v>
      </c>
      <c r="I178" s="43">
        <v>6.34</v>
      </c>
      <c r="J178" s="43">
        <v>58.9</v>
      </c>
      <c r="K178" s="44">
        <v>16</v>
      </c>
      <c r="L178" s="43">
        <v>4.7</v>
      </c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3.16</v>
      </c>
      <c r="H179" s="43">
        <v>3.34</v>
      </c>
      <c r="I179" s="43">
        <v>22.94</v>
      </c>
      <c r="J179" s="43">
        <v>130.6</v>
      </c>
      <c r="K179" s="44">
        <v>382</v>
      </c>
      <c r="L179" s="43">
        <v>9.6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3.07</v>
      </c>
      <c r="H180" s="43">
        <v>1.07</v>
      </c>
      <c r="I180" s="43">
        <v>20.9</v>
      </c>
      <c r="J180" s="43">
        <v>107.2</v>
      </c>
      <c r="K180" s="44"/>
      <c r="L180" s="43">
        <v>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60.050000000000004</v>
      </c>
      <c r="H184" s="19">
        <f t="shared" si="86"/>
        <v>53.57</v>
      </c>
      <c r="I184" s="19">
        <f t="shared" si="86"/>
        <v>142.84</v>
      </c>
      <c r="J184" s="19">
        <f t="shared" si="86"/>
        <v>821.54000000000008</v>
      </c>
      <c r="K184" s="25"/>
      <c r="L184" s="19">
        <f t="shared" ref="L184" si="87">SUM(L177:L183)</f>
        <v>70.7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580</v>
      </c>
      <c r="G195" s="32">
        <f t="shared" ref="G195" si="90">G184+G194</f>
        <v>60.050000000000004</v>
      </c>
      <c r="H195" s="32">
        <f t="shared" ref="H195" si="91">H184+H194</f>
        <v>53.57</v>
      </c>
      <c r="I195" s="32">
        <f t="shared" ref="I195" si="92">I184+I194</f>
        <v>142.84</v>
      </c>
      <c r="J195" s="32">
        <f t="shared" ref="J195:L195" si="93">J184+J194</f>
        <v>821.54000000000008</v>
      </c>
      <c r="K195" s="32"/>
      <c r="L195" s="32">
        <f t="shared" si="93"/>
        <v>70.7</v>
      </c>
    </row>
    <row r="196" spans="1:12" ht="13.5" thickBot="1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34.827000000000005</v>
      </c>
      <c r="H196" s="34">
        <f t="shared" si="94"/>
        <v>25.515999999999998</v>
      </c>
      <c r="I196" s="34">
        <f t="shared" si="94"/>
        <v>92.794000000000011</v>
      </c>
      <c r="J196" s="34">
        <f t="shared" si="94"/>
        <v>662.79499999999985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70.495000000000005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Анжелла</cp:lastModifiedBy>
  <dcterms:created xsi:type="dcterms:W3CDTF">2022-05-16T14:23:56Z</dcterms:created>
  <dcterms:modified xsi:type="dcterms:W3CDTF">2025-01-15T12:46:48Z</dcterms:modified>
</cp:coreProperties>
</file>